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УРА\Downloads\"/>
    </mc:Choice>
  </mc:AlternateContent>
  <bookViews>
    <workbookView xWindow="0" yWindow="0" windowWidth="2370" windowHeight="0" firstSheet="4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6" l="1"/>
  <c r="W13" i="16" s="1"/>
  <c r="T13" i="16"/>
  <c r="U13" i="16" s="1"/>
  <c r="R13" i="16"/>
  <c r="S13" i="16" s="1"/>
  <c r="V14" i="16" l="1"/>
  <c r="W14" i="16" s="1"/>
  <c r="V12" i="16"/>
  <c r="W12" i="16" s="1"/>
  <c r="W11" i="16"/>
  <c r="V10" i="16"/>
  <c r="V9" i="16"/>
  <c r="W9" i="16" s="1"/>
  <c r="T14" i="16"/>
  <c r="U14" i="16" s="1"/>
  <c r="T12" i="16"/>
  <c r="U12" i="16" s="1"/>
  <c r="T10" i="16"/>
  <c r="U10" i="16" s="1"/>
  <c r="T9" i="16"/>
  <c r="U9" i="16" s="1"/>
  <c r="R14" i="16"/>
  <c r="S14" i="16" s="1"/>
  <c r="R12" i="16"/>
  <c r="S12" i="16" s="1"/>
  <c r="R11" i="16"/>
  <c r="S11" i="16" s="1"/>
  <c r="R10" i="16"/>
  <c r="S10" i="16" s="1"/>
  <c r="R9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X18" i="10" s="1"/>
  <c r="R18" i="10" l="1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 s="1"/>
  <c r="I18" i="10"/>
  <c r="M18" i="10"/>
  <c r="Q18" i="10"/>
  <c r="U18" i="10"/>
  <c r="Y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B15" i="16"/>
  <c r="E15" i="16"/>
  <c r="D15" i="16"/>
  <c r="C15" i="16"/>
  <c r="E17" i="11"/>
  <c r="F15" i="16"/>
  <c r="G15" i="16"/>
  <c r="H15" i="16"/>
  <c r="I15" i="16"/>
  <c r="J15" i="16"/>
  <c r="K15" i="16"/>
  <c r="L15" i="16"/>
  <c r="M15" i="16"/>
  <c r="N15" i="16"/>
  <c r="O15" i="16"/>
  <c r="P15" i="16"/>
  <c r="Q15" i="16"/>
  <c r="D17" i="13"/>
  <c r="E17" i="13"/>
  <c r="F17" i="13"/>
  <c r="G17" i="13"/>
  <c r="Q17" i="13"/>
  <c r="Q18" i="13" s="1"/>
  <c r="R17" i="13"/>
  <c r="R18" i="13" s="1"/>
  <c r="S17" i="13"/>
  <c r="S18" i="13" s="1"/>
  <c r="T17" i="13"/>
  <c r="T18" i="13" s="1"/>
  <c r="U17" i="13"/>
  <c r="U18" i="13" s="1"/>
  <c r="V17" i="13"/>
  <c r="V18" i="13" s="1"/>
  <c r="AI17" i="13"/>
  <c r="AI18" i="13" s="1"/>
  <c r="AJ17" i="13"/>
  <c r="AJ18" i="13" s="1"/>
  <c r="AK17" i="13"/>
  <c r="AK18" i="13" s="1"/>
  <c r="AL17" i="13"/>
  <c r="AL18" i="13" s="1"/>
  <c r="AM17" i="13"/>
  <c r="AM18" i="13" s="1"/>
  <c r="AN17" i="13"/>
  <c r="AN18" i="13" s="1"/>
  <c r="AK17" i="12"/>
  <c r="D17" i="12"/>
  <c r="E17" i="12"/>
  <c r="F17" i="12"/>
  <c r="G17" i="12"/>
  <c r="N17" i="12"/>
  <c r="N18" i="12" s="1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T15" i="16" l="1"/>
  <c r="U15" i="16" s="1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W15" i="16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R15" i="16"/>
  <c r="S15" i="16" s="1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6" i="16"/>
  <c r="F18" i="13"/>
  <c r="G18" i="13"/>
  <c r="D18" i="13"/>
  <c r="E18" i="13"/>
  <c r="F18" i="12"/>
  <c r="G18" i="12"/>
  <c r="D18" i="12"/>
  <c r="E18" i="12"/>
  <c r="G18" i="11"/>
  <c r="N16" i="16"/>
  <c r="J16" i="16"/>
  <c r="B16" i="16"/>
  <c r="F16" i="16"/>
  <c r="Q16" i="16"/>
  <c r="M16" i="16"/>
  <c r="E16" i="16"/>
  <c r="P16" i="16"/>
  <c r="C16" i="16"/>
  <c r="G16" i="16"/>
  <c r="K16" i="16"/>
  <c r="O16" i="16"/>
  <c r="D16" i="16"/>
  <c r="H16" i="16"/>
  <c r="L16" i="16"/>
  <c r="E18" i="11"/>
  <c r="D18" i="11"/>
  <c r="F18" i="11"/>
</calcChain>
</file>

<file path=xl/sharedStrings.xml><?xml version="1.0" encoding="utf-8"?>
<sst xmlns="http://schemas.openxmlformats.org/spreadsheetml/2006/main" count="305" uniqueCount="54">
  <si>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</si>
  <si>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</si>
  <si>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</si>
  <si>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</si>
  <si>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</si>
  <si>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</si>
  <si>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</si>
  <si>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</si>
  <si>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</si>
  <si>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</si>
  <si>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</si>
  <si>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</si>
  <si>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</si>
  <si>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</si>
  <si>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</si>
  <si>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</si>
  <si>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</si>
  <si>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</si>
  <si>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</si>
  <si>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</si>
  <si>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</si>
  <si>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</si>
  <si>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</si>
  <si>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</si>
  <si>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</si>
  <si>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</si>
  <si>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</si>
  <si>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</si>
  <si>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</si>
  <si>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</si>
  <si>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</si>
  <si>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</si>
  <si>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</si>
  <si>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</si>
  <si>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</si>
  <si>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</si>
  <si>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</si>
  <si>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</si>
  <si>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</si>
  <si>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</si>
  <si>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</si>
  <si>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Мекен-жайы__________________________________________</t>
  </si>
  <si>
    <t>БАРЛЫҒЫ</t>
  </si>
  <si>
    <t xml:space="preserve">Жас ерекшелік топтары </t>
  </si>
  <si>
    <t xml:space="preserve">Ақкөгершін МАД топ </t>
  </si>
  <si>
    <t>Қарлығаш ересек топ</t>
  </si>
  <si>
    <t>Балауса ортаңғы топ</t>
  </si>
  <si>
    <t>Ақбота ересек топ</t>
  </si>
  <si>
    <t>Балапан ортаңғы топ</t>
  </si>
  <si>
    <t>Бүлдіршін ортаңғы топ</t>
  </si>
  <si>
    <t>МДҰ атауы___"Арыстан" бөбекжай балабақшасы_______________________________________________________</t>
  </si>
  <si>
    <t>Әдіскерінің аты-жөні____Нурманова А___________________________</t>
  </si>
  <si>
    <t>Мекен-жайы____Шардара ауданы Қоссейіт а\о__________________________________</t>
  </si>
  <si>
    <t>Оқыту тілі_____Қазақ________________________________________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</si>
</sst>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/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9" t="s">
        <v>38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7" t="s">
        <v>19</v>
      </c>
      <c r="Y2" s="37"/>
    </row>
    <row r="3" spans="1:25" ht="15.75" x14ac:dyDescent="0.25">
      <c r="A3" s="3"/>
      <c r="B3" s="38" t="s">
        <v>18</v>
      </c>
      <c r="C3" s="38"/>
      <c r="D3" s="38"/>
      <c r="E3" s="38"/>
      <c r="F3" s="38"/>
      <c r="G3" s="3"/>
      <c r="H3" s="3"/>
      <c r="I3" s="3"/>
      <c r="J3" s="3"/>
      <c r="K3" s="3"/>
      <c r="L3" s="38" t="s">
        <v>39</v>
      </c>
      <c r="M3" s="38"/>
      <c r="N3" s="38"/>
      <c r="O3" s="38"/>
      <c r="P3" s="38"/>
      <c r="Q3" s="38"/>
      <c r="R3" s="38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0"/>
      <c r="C4" s="20"/>
      <c r="D4" s="20"/>
      <c r="E4" s="20"/>
      <c r="F4" s="20"/>
      <c r="G4" s="3"/>
      <c r="H4" s="3"/>
      <c r="I4" s="3"/>
      <c r="J4" s="3"/>
      <c r="K4" s="3"/>
      <c r="L4" s="39" t="s">
        <v>24</v>
      </c>
      <c r="M4" s="39"/>
      <c r="N4" s="39"/>
      <c r="O4" s="39"/>
      <c r="P4" s="39"/>
      <c r="Q4" s="39"/>
      <c r="R4" s="39"/>
      <c r="S4" s="23"/>
      <c r="T4" s="20"/>
      <c r="U4" s="20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41" t="s">
        <v>8</v>
      </c>
      <c r="I7" s="41"/>
      <c r="J7" s="41"/>
      <c r="K7" s="41"/>
      <c r="L7" s="41"/>
      <c r="M7" s="41"/>
      <c r="N7" s="41" t="s">
        <v>6</v>
      </c>
      <c r="O7" s="41"/>
      <c r="P7" s="41"/>
      <c r="Q7" s="41" t="s">
        <v>9</v>
      </c>
      <c r="R7" s="41"/>
      <c r="S7" s="41"/>
      <c r="T7" s="41"/>
      <c r="U7" s="41"/>
      <c r="V7" s="41"/>
      <c r="W7" s="41" t="s">
        <v>7</v>
      </c>
      <c r="X7" s="41"/>
      <c r="Y7" s="41"/>
    </row>
    <row r="8" spans="1:25" ht="14.25" customHeight="1" x14ac:dyDescent="0.25">
      <c r="A8" s="43"/>
      <c r="B8" s="41"/>
      <c r="C8" s="41"/>
      <c r="D8" s="41"/>
      <c r="E8" s="41" t="s">
        <v>15</v>
      </c>
      <c r="F8" s="41" t="s">
        <v>16</v>
      </c>
      <c r="G8" s="41" t="s">
        <v>17</v>
      </c>
      <c r="H8" s="41" t="s">
        <v>20</v>
      </c>
      <c r="I8" s="41"/>
      <c r="J8" s="41"/>
      <c r="K8" s="41" t="s">
        <v>21</v>
      </c>
      <c r="L8" s="41"/>
      <c r="M8" s="41"/>
      <c r="N8" s="41" t="s">
        <v>15</v>
      </c>
      <c r="O8" s="41" t="s">
        <v>16</v>
      </c>
      <c r="P8" s="41" t="s">
        <v>17</v>
      </c>
      <c r="Q8" s="41" t="s">
        <v>22</v>
      </c>
      <c r="R8" s="41"/>
      <c r="S8" s="41"/>
      <c r="T8" s="41" t="s">
        <v>23</v>
      </c>
      <c r="U8" s="41"/>
      <c r="V8" s="41"/>
      <c r="W8" s="1"/>
      <c r="X8" s="1"/>
      <c r="Y8" s="1"/>
    </row>
    <row r="9" spans="1:25" ht="128.25" customHeight="1" x14ac:dyDescent="0.25">
      <c r="A9" s="43"/>
      <c r="B9" s="41"/>
      <c r="C9" s="41"/>
      <c r="D9" s="41"/>
      <c r="E9" s="41"/>
      <c r="F9" s="41"/>
      <c r="G9" s="41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1"/>
      <c r="O9" s="41"/>
      <c r="P9" s="41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2" t="s">
        <v>1</v>
      </c>
      <c r="B17" s="42"/>
      <c r="C17" s="42"/>
      <c r="D17" s="22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40" t="s">
        <v>11</v>
      </c>
      <c r="B18" s="40"/>
      <c r="C18" s="40"/>
      <c r="D18" s="28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zoomScale="70" zoomScaleNormal="70" workbookViewId="0">
      <selection activeCell="Q8" sqref="Q8:V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 x14ac:dyDescent="0.25">
      <c r="B2" s="50" t="s">
        <v>37</v>
      </c>
      <c r="C2" s="50"/>
      <c r="D2" s="50"/>
      <c r="E2" s="50"/>
      <c r="F2" s="50"/>
      <c r="G2" s="50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7" t="s">
        <v>19</v>
      </c>
      <c r="Y2" s="37"/>
    </row>
    <row r="3" spans="1:25" ht="15.75" x14ac:dyDescent="0.25">
      <c r="A3" s="3"/>
      <c r="B3" s="38" t="s">
        <v>18</v>
      </c>
      <c r="C3" s="38"/>
      <c r="D3" s="38"/>
      <c r="E3" s="38"/>
      <c r="F3" s="38"/>
      <c r="G3" s="3"/>
      <c r="H3" s="3"/>
      <c r="I3" s="3"/>
      <c r="J3" s="3"/>
      <c r="K3" s="3"/>
      <c r="L3" s="49" t="s">
        <v>25</v>
      </c>
      <c r="M3" s="49"/>
      <c r="N3" s="49"/>
      <c r="O3" s="49"/>
      <c r="P3" s="49"/>
      <c r="Q3" s="49"/>
      <c r="R3" s="49"/>
      <c r="S3" s="18"/>
      <c r="T3" s="18"/>
      <c r="U3" s="18"/>
      <c r="V3" s="3"/>
      <c r="W3" s="3"/>
      <c r="X3" s="3"/>
      <c r="Y3" s="3"/>
    </row>
    <row r="4" spans="1:25" ht="15.75" x14ac:dyDescent="0.25">
      <c r="A4" s="3"/>
      <c r="G4" s="3"/>
      <c r="H4" s="3"/>
      <c r="I4" s="3"/>
      <c r="J4" s="3"/>
      <c r="K4" s="3"/>
      <c r="L4" s="39" t="s">
        <v>24</v>
      </c>
      <c r="M4" s="39"/>
      <c r="N4" s="39"/>
      <c r="O4" s="39"/>
      <c r="P4" s="39"/>
      <c r="Q4" s="39"/>
      <c r="R4" s="39"/>
      <c r="S4" s="21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46" t="s">
        <v>8</v>
      </c>
      <c r="I7" s="47"/>
      <c r="J7" s="47"/>
      <c r="K7" s="47"/>
      <c r="L7" s="47"/>
      <c r="M7" s="48"/>
      <c r="N7" s="41" t="s">
        <v>6</v>
      </c>
      <c r="O7" s="41"/>
      <c r="P7" s="41"/>
      <c r="Q7" s="46" t="s">
        <v>9</v>
      </c>
      <c r="R7" s="47"/>
      <c r="S7" s="47"/>
      <c r="T7" s="47"/>
      <c r="U7" s="47"/>
      <c r="V7" s="48"/>
      <c r="W7" s="41" t="s">
        <v>7</v>
      </c>
      <c r="X7" s="41"/>
      <c r="Y7" s="41"/>
    </row>
    <row r="8" spans="1:25" ht="15.75" customHeight="1" x14ac:dyDescent="0.25">
      <c r="A8" s="43"/>
      <c r="B8" s="41"/>
      <c r="C8" s="41"/>
      <c r="D8" s="41"/>
      <c r="E8" s="44" t="s">
        <v>15</v>
      </c>
      <c r="F8" s="44" t="s">
        <v>16</v>
      </c>
      <c r="G8" s="44" t="s">
        <v>17</v>
      </c>
      <c r="H8" s="41" t="s">
        <v>20</v>
      </c>
      <c r="I8" s="41"/>
      <c r="J8" s="41"/>
      <c r="K8" s="41" t="s">
        <v>21</v>
      </c>
      <c r="L8" s="41"/>
      <c r="M8" s="41"/>
      <c r="N8" s="44" t="s">
        <v>15</v>
      </c>
      <c r="O8" s="44" t="s">
        <v>16</v>
      </c>
      <c r="P8" s="44" t="s">
        <v>17</v>
      </c>
      <c r="Q8" s="41" t="s">
        <v>22</v>
      </c>
      <c r="R8" s="41"/>
      <c r="S8" s="41"/>
      <c r="T8" s="41" t="s">
        <v>23</v>
      </c>
      <c r="U8" s="41"/>
      <c r="V8" s="41"/>
      <c r="W8" s="44" t="s">
        <v>15</v>
      </c>
      <c r="X8" s="44" t="s">
        <v>16</v>
      </c>
      <c r="Y8" s="44" t="s">
        <v>17</v>
      </c>
    </row>
    <row r="9" spans="1:25" ht="126.75" customHeight="1" x14ac:dyDescent="0.25">
      <c r="A9" s="43"/>
      <c r="B9" s="41"/>
      <c r="C9" s="41"/>
      <c r="D9" s="41"/>
      <c r="E9" s="45"/>
      <c r="F9" s="45"/>
      <c r="G9" s="4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5"/>
      <c r="O9" s="45"/>
      <c r="P9" s="45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45"/>
      <c r="X9" s="45"/>
      <c r="Y9" s="45"/>
    </row>
    <row r="10" spans="1:25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75" x14ac:dyDescent="0.25">
      <c r="A17" s="53" t="s">
        <v>1</v>
      </c>
      <c r="B17" s="54"/>
      <c r="C17" s="55"/>
      <c r="D17" s="14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7.25" customHeight="1" x14ac:dyDescent="0.25">
      <c r="A18" s="51" t="s">
        <v>11</v>
      </c>
      <c r="B18" s="52"/>
      <c r="C18" s="52"/>
      <c r="D18" s="27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G17*100/D18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</row>
  </sheetData>
  <mergeCells count="29"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opLeftCell="Y1" zoomScale="80" zoomScaleNormal="80" workbookViewId="0">
      <selection activeCell="AG30" sqref="AG30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50" t="s">
        <v>36</v>
      </c>
      <c r="C2" s="50"/>
      <c r="D2" s="50"/>
      <c r="E2" s="50"/>
      <c r="F2" s="50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7" t="s">
        <v>19</v>
      </c>
      <c r="AK2" s="37"/>
    </row>
    <row r="3" spans="1:37" ht="15.75" x14ac:dyDescent="0.25">
      <c r="A3" s="3"/>
      <c r="B3" s="38" t="s">
        <v>13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40</v>
      </c>
      <c r="P3" s="38"/>
      <c r="Q3" s="38"/>
      <c r="R3" s="38"/>
      <c r="S3" s="38"/>
      <c r="T3" s="38"/>
      <c r="U3" s="3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1" t="s">
        <v>24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41" t="s">
        <v>6</v>
      </c>
      <c r="R7" s="41"/>
      <c r="S7" s="41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41" t="s">
        <v>7</v>
      </c>
      <c r="AJ7" s="41"/>
      <c r="AK7" s="41"/>
    </row>
    <row r="8" spans="1:37" ht="15.75" customHeight="1" x14ac:dyDescent="0.25">
      <c r="A8" s="43"/>
      <c r="B8" s="41"/>
      <c r="C8" s="41"/>
      <c r="D8" s="41"/>
      <c r="E8" s="44" t="s">
        <v>15</v>
      </c>
      <c r="F8" s="44" t="s">
        <v>16</v>
      </c>
      <c r="G8" s="44" t="s">
        <v>17</v>
      </c>
      <c r="H8" s="60" t="s">
        <v>20</v>
      </c>
      <c r="I8" s="61"/>
      <c r="J8" s="61"/>
      <c r="K8" s="47" t="s">
        <v>21</v>
      </c>
      <c r="L8" s="47"/>
      <c r="M8" s="48"/>
      <c r="N8" s="56" t="s">
        <v>26</v>
      </c>
      <c r="O8" s="57"/>
      <c r="P8" s="58"/>
      <c r="Q8" s="44" t="s">
        <v>15</v>
      </c>
      <c r="R8" s="44" t="s">
        <v>16</v>
      </c>
      <c r="S8" s="44" t="s">
        <v>17</v>
      </c>
      <c r="T8" s="59" t="s">
        <v>27</v>
      </c>
      <c r="U8" s="59"/>
      <c r="V8" s="59"/>
      <c r="W8" s="59" t="s">
        <v>22</v>
      </c>
      <c r="X8" s="59"/>
      <c r="Y8" s="59"/>
      <c r="Z8" s="43" t="s">
        <v>28</v>
      </c>
      <c r="AA8" s="43"/>
      <c r="AB8" s="43"/>
      <c r="AC8" s="43" t="s">
        <v>29</v>
      </c>
      <c r="AD8" s="43"/>
      <c r="AE8" s="43"/>
      <c r="AF8" s="57" t="s">
        <v>23</v>
      </c>
      <c r="AG8" s="57"/>
      <c r="AH8" s="58"/>
      <c r="AI8" s="44" t="s">
        <v>15</v>
      </c>
      <c r="AJ8" s="44" t="s">
        <v>16</v>
      </c>
      <c r="AK8" s="44" t="s">
        <v>17</v>
      </c>
    </row>
    <row r="9" spans="1:37" ht="115.5" customHeight="1" x14ac:dyDescent="0.25">
      <c r="A9" s="43"/>
      <c r="B9" s="41"/>
      <c r="C9" s="41"/>
      <c r="D9" s="41"/>
      <c r="E9" s="45"/>
      <c r="F9" s="45"/>
      <c r="G9" s="4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5"/>
      <c r="R9" s="45"/>
      <c r="S9" s="45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5"/>
      <c r="AJ9" s="45"/>
      <c r="AK9" s="45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3" t="s">
        <v>1</v>
      </c>
      <c r="B17" s="54"/>
      <c r="C17" s="55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 x14ac:dyDescent="0.25">
      <c r="A18" s="51" t="s">
        <v>11</v>
      </c>
      <c r="B18" s="52"/>
      <c r="C18" s="52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J2" sqref="AJ2:AK2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50" t="s">
        <v>35</v>
      </c>
      <c r="C2" s="50"/>
      <c r="D2" s="50"/>
      <c r="E2" s="50"/>
      <c r="F2" s="50"/>
      <c r="G2" s="2"/>
      <c r="H2" s="2"/>
      <c r="I2" s="2"/>
      <c r="J2" s="2"/>
      <c r="K2" s="2"/>
      <c r="L2" s="2"/>
      <c r="M2" s="2"/>
      <c r="N2" s="2"/>
      <c r="O2" s="38" t="s">
        <v>2</v>
      </c>
      <c r="P2" s="38"/>
      <c r="Q2" s="38"/>
      <c r="R2" s="38"/>
      <c r="S2" s="3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7" t="s">
        <v>19</v>
      </c>
      <c r="AK2" s="37"/>
    </row>
    <row r="3" spans="1:37" ht="15.75" x14ac:dyDescent="0.25">
      <c r="A3" s="3"/>
      <c r="B3" s="38" t="s">
        <v>13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30</v>
      </c>
      <c r="P3" s="38"/>
      <c r="Q3" s="38"/>
      <c r="R3" s="38"/>
      <c r="S3" s="38"/>
      <c r="T3" s="38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9" t="s">
        <v>24</v>
      </c>
      <c r="P4" s="39"/>
      <c r="Q4" s="39"/>
      <c r="R4" s="39"/>
      <c r="S4" s="39"/>
      <c r="T4" s="39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41" t="s">
        <v>6</v>
      </c>
      <c r="R7" s="41"/>
      <c r="S7" s="41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41" t="s">
        <v>7</v>
      </c>
      <c r="AJ7" s="41"/>
      <c r="AK7" s="41"/>
    </row>
    <row r="8" spans="1:37" ht="15.75" customHeight="1" x14ac:dyDescent="0.25">
      <c r="A8" s="43"/>
      <c r="B8" s="41"/>
      <c r="C8" s="41"/>
      <c r="D8" s="41"/>
      <c r="E8" s="44" t="s">
        <v>15</v>
      </c>
      <c r="F8" s="44" t="s">
        <v>16</v>
      </c>
      <c r="G8" s="44" t="s">
        <v>17</v>
      </c>
      <c r="H8" s="59" t="s">
        <v>20</v>
      </c>
      <c r="I8" s="59"/>
      <c r="J8" s="59"/>
      <c r="K8" s="41" t="s">
        <v>21</v>
      </c>
      <c r="L8" s="41"/>
      <c r="M8" s="41"/>
      <c r="N8" s="43" t="s">
        <v>26</v>
      </c>
      <c r="O8" s="43"/>
      <c r="P8" s="43"/>
      <c r="Q8" s="44" t="s">
        <v>15</v>
      </c>
      <c r="R8" s="44" t="s">
        <v>16</v>
      </c>
      <c r="S8" s="44" t="s">
        <v>17</v>
      </c>
      <c r="T8" s="59" t="s">
        <v>27</v>
      </c>
      <c r="U8" s="59"/>
      <c r="V8" s="59"/>
      <c r="W8" s="59" t="s">
        <v>22</v>
      </c>
      <c r="X8" s="59"/>
      <c r="Y8" s="59"/>
      <c r="Z8" s="43" t="s">
        <v>28</v>
      </c>
      <c r="AA8" s="43"/>
      <c r="AB8" s="43"/>
      <c r="AC8" s="43" t="s">
        <v>29</v>
      </c>
      <c r="AD8" s="43"/>
      <c r="AE8" s="43"/>
      <c r="AF8" s="57" t="s">
        <v>23</v>
      </c>
      <c r="AG8" s="57"/>
      <c r="AH8" s="58"/>
      <c r="AI8" s="44" t="s">
        <v>15</v>
      </c>
      <c r="AJ8" s="44" t="s">
        <v>16</v>
      </c>
      <c r="AK8" s="44" t="s">
        <v>17</v>
      </c>
    </row>
    <row r="9" spans="1:37" ht="114.75" customHeight="1" x14ac:dyDescent="0.25">
      <c r="A9" s="43"/>
      <c r="B9" s="41"/>
      <c r="C9" s="41"/>
      <c r="D9" s="41"/>
      <c r="E9" s="45"/>
      <c r="F9" s="45"/>
      <c r="G9" s="4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5"/>
      <c r="R9" s="45"/>
      <c r="S9" s="45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5"/>
      <c r="AJ9" s="45"/>
      <c r="AK9" s="45"/>
    </row>
    <row r="10" spans="1:37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53" t="s">
        <v>1</v>
      </c>
      <c r="B17" s="54"/>
      <c r="C17" s="55"/>
      <c r="D17" s="14">
        <f>SUM(D10:D16)</f>
        <v>0</v>
      </c>
      <c r="E17" s="12">
        <f>SUM(E10:E16)</f>
        <v>0</v>
      </c>
      <c r="F17" s="12">
        <f>SUM(F10:F16)</f>
        <v>0</v>
      </c>
      <c r="G17" s="12">
        <f>SUM(G10:G16)</f>
        <v>0</v>
      </c>
      <c r="H17" s="12">
        <f t="shared" ref="H17:M17" si="0">SUM(H10:H16)</f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ref="N17:S17" si="1">SUM(N10:N16)</f>
        <v>0</v>
      </c>
      <c r="O17" s="12">
        <f t="shared" si="1"/>
        <v>0</v>
      </c>
      <c r="P17" s="12">
        <f t="shared" si="1"/>
        <v>0</v>
      </c>
      <c r="Q17" s="12">
        <f t="shared" si="1"/>
        <v>0</v>
      </c>
      <c r="R17" s="12">
        <f t="shared" si="1"/>
        <v>0</v>
      </c>
      <c r="S17" s="12">
        <f t="shared" si="1"/>
        <v>0</v>
      </c>
      <c r="T17" s="12">
        <f t="shared" ref="T17:AE17" si="2">SUM(T10:T16)</f>
        <v>0</v>
      </c>
      <c r="U17" s="12">
        <f t="shared" si="2"/>
        <v>0</v>
      </c>
      <c r="V17" s="12">
        <f t="shared" si="2"/>
        <v>0</v>
      </c>
      <c r="W17" s="12">
        <f t="shared" si="2"/>
        <v>0</v>
      </c>
      <c r="X17" s="12">
        <f t="shared" si="2"/>
        <v>0</v>
      </c>
      <c r="Y17" s="12">
        <f t="shared" si="2"/>
        <v>0</v>
      </c>
      <c r="Z17" s="12">
        <f t="shared" si="2"/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0</v>
      </c>
      <c r="AH17" s="12">
        <f t="shared" si="3"/>
        <v>0</v>
      </c>
      <c r="AI17" s="12">
        <f t="shared" si="3"/>
        <v>0</v>
      </c>
      <c r="AJ17" s="12">
        <f t="shared" si="3"/>
        <v>0</v>
      </c>
      <c r="AK17" s="12">
        <f t="shared" si="3"/>
        <v>0</v>
      </c>
    </row>
    <row r="18" spans="1:37" ht="21.75" customHeight="1" x14ac:dyDescent="0.25">
      <c r="A18" s="40" t="s">
        <v>11</v>
      </c>
      <c r="B18" s="40"/>
      <c r="C18" s="40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I26" sqref="I26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19" t="s">
        <v>34</v>
      </c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8" t="s">
        <v>2</v>
      </c>
      <c r="S2" s="38"/>
      <c r="T2" s="38"/>
      <c r="U2" s="38"/>
      <c r="V2" s="3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7" t="s">
        <v>19</v>
      </c>
      <c r="AN2" s="37"/>
    </row>
    <row r="3" spans="1:40" ht="15.75" x14ac:dyDescent="0.25">
      <c r="A3" s="3"/>
      <c r="B3" s="38" t="s">
        <v>13</v>
      </c>
      <c r="C3" s="38"/>
      <c r="D3" s="38"/>
      <c r="E3" s="38"/>
      <c r="F3" s="3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8" t="s">
        <v>41</v>
      </c>
      <c r="S3" s="38"/>
      <c r="T3" s="38"/>
      <c r="U3" s="38"/>
      <c r="V3" s="38"/>
      <c r="W3" s="38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9" t="s">
        <v>32</v>
      </c>
      <c r="S4" s="39"/>
      <c r="T4" s="39"/>
      <c r="U4" s="39"/>
      <c r="V4" s="39"/>
      <c r="W4" s="39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46" t="s">
        <v>8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  <c r="T7" s="41" t="s">
        <v>6</v>
      </c>
      <c r="U7" s="41"/>
      <c r="V7" s="41"/>
      <c r="W7" s="46" t="s">
        <v>9</v>
      </c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8"/>
      <c r="AL7" s="41" t="s">
        <v>7</v>
      </c>
      <c r="AM7" s="41"/>
      <c r="AN7" s="41"/>
    </row>
    <row r="8" spans="1:40" ht="15.75" customHeight="1" x14ac:dyDescent="0.25">
      <c r="A8" s="43"/>
      <c r="B8" s="41"/>
      <c r="C8" s="41"/>
      <c r="D8" s="41"/>
      <c r="E8" s="44" t="s">
        <v>15</v>
      </c>
      <c r="F8" s="44" t="s">
        <v>16</v>
      </c>
      <c r="G8" s="44" t="s">
        <v>17</v>
      </c>
      <c r="H8" s="68" t="s">
        <v>20</v>
      </c>
      <c r="I8" s="69"/>
      <c r="J8" s="70"/>
      <c r="K8" s="65" t="s">
        <v>21</v>
      </c>
      <c r="L8" s="66"/>
      <c r="M8" s="67"/>
      <c r="N8" s="62" t="s">
        <v>31</v>
      </c>
      <c r="O8" s="63"/>
      <c r="P8" s="64"/>
      <c r="Q8" s="56" t="s">
        <v>26</v>
      </c>
      <c r="R8" s="57"/>
      <c r="S8" s="58"/>
      <c r="T8" s="44" t="s">
        <v>15</v>
      </c>
      <c r="U8" s="44" t="s">
        <v>16</v>
      </c>
      <c r="V8" s="44" t="s">
        <v>17</v>
      </c>
      <c r="W8" s="59" t="s">
        <v>27</v>
      </c>
      <c r="X8" s="59"/>
      <c r="Y8" s="59"/>
      <c r="Z8" s="59" t="s">
        <v>22</v>
      </c>
      <c r="AA8" s="59"/>
      <c r="AB8" s="59"/>
      <c r="AC8" s="43" t="s">
        <v>28</v>
      </c>
      <c r="AD8" s="43"/>
      <c r="AE8" s="43"/>
      <c r="AF8" s="43" t="s">
        <v>29</v>
      </c>
      <c r="AG8" s="43"/>
      <c r="AH8" s="43"/>
      <c r="AI8" s="57" t="s">
        <v>23</v>
      </c>
      <c r="AJ8" s="57"/>
      <c r="AK8" s="58"/>
      <c r="AL8" s="44" t="s">
        <v>15</v>
      </c>
      <c r="AM8" s="44" t="s">
        <v>16</v>
      </c>
      <c r="AN8" s="44" t="s">
        <v>17</v>
      </c>
    </row>
    <row r="9" spans="1:40" ht="126.75" customHeight="1" x14ac:dyDescent="0.25">
      <c r="A9" s="43"/>
      <c r="B9" s="41"/>
      <c r="C9" s="41"/>
      <c r="D9" s="41"/>
      <c r="E9" s="45"/>
      <c r="F9" s="45"/>
      <c r="G9" s="4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5"/>
      <c r="U9" s="45"/>
      <c r="V9" s="45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5"/>
      <c r="AM9" s="45"/>
      <c r="AN9" s="45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53" t="s">
        <v>1</v>
      </c>
      <c r="B17" s="54"/>
      <c r="C17" s="55"/>
      <c r="D17" s="22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40" t="s">
        <v>11</v>
      </c>
      <c r="B18" s="40"/>
      <c r="C18" s="40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workbookViewId="0">
      <selection activeCell="R4" sqref="R4"/>
    </sheetView>
  </sheetViews>
  <sheetFormatPr defaultRowHeight="15" x14ac:dyDescent="0.25"/>
  <cols>
    <col min="1" max="1" width="19.28515625" style="29" customWidth="1"/>
    <col min="2" max="2" width="9.5703125" bestFit="1" customWidth="1"/>
    <col min="3" max="17" width="9.28515625" bestFit="1" customWidth="1"/>
  </cols>
  <sheetData>
    <row r="1" spans="1:23" x14ac:dyDescent="0.25">
      <c r="N1" s="71"/>
      <c r="O1" s="71"/>
      <c r="V1" s="37" t="s">
        <v>19</v>
      </c>
      <c r="W1" s="37"/>
    </row>
    <row r="2" spans="1:23" ht="15.75" x14ac:dyDescent="0.25">
      <c r="B2" s="7" t="s">
        <v>33</v>
      </c>
      <c r="C2" s="2"/>
      <c r="E2" s="2"/>
      <c r="F2" s="2"/>
      <c r="I2" s="38" t="s">
        <v>50</v>
      </c>
      <c r="J2" s="38"/>
      <c r="K2" s="38"/>
      <c r="L2" s="38"/>
      <c r="M2" s="38"/>
      <c r="N2" s="3"/>
      <c r="O2" s="3"/>
    </row>
    <row r="3" spans="1:23" ht="15.75" x14ac:dyDescent="0.25">
      <c r="A3" s="4"/>
      <c r="B3" s="49" t="s">
        <v>51</v>
      </c>
      <c r="C3" s="49"/>
      <c r="D3" s="49"/>
      <c r="E3" s="49"/>
      <c r="F3" s="49"/>
      <c r="G3" s="49"/>
      <c r="H3" s="2"/>
      <c r="I3" s="49" t="s">
        <v>52</v>
      </c>
      <c r="J3" s="49"/>
      <c r="K3" s="49"/>
      <c r="L3" s="49"/>
      <c r="M3" s="49"/>
      <c r="N3" s="49"/>
      <c r="O3" s="3"/>
      <c r="P3" s="3"/>
      <c r="Q3" s="3"/>
    </row>
    <row r="4" spans="1:23" ht="15.75" x14ac:dyDescent="0.25">
      <c r="C4" s="8"/>
      <c r="E4" s="3"/>
      <c r="F4" s="3"/>
      <c r="I4" s="39" t="s">
        <v>53</v>
      </c>
      <c r="J4" s="39"/>
      <c r="K4" s="39"/>
      <c r="L4" s="39"/>
      <c r="M4" s="39"/>
      <c r="N4" s="39"/>
      <c r="O4" s="3"/>
      <c r="P4" s="3"/>
      <c r="Q4" s="3"/>
    </row>
    <row r="5" spans="1:23" ht="15.75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4" t="s">
        <v>43</v>
      </c>
      <c r="B7" s="41" t="s">
        <v>14</v>
      </c>
      <c r="C7" s="41" t="s">
        <v>5</v>
      </c>
      <c r="D7" s="41"/>
      <c r="E7" s="41"/>
      <c r="F7" s="41" t="s">
        <v>8</v>
      </c>
      <c r="G7" s="41"/>
      <c r="H7" s="41"/>
      <c r="I7" s="41" t="s">
        <v>6</v>
      </c>
      <c r="J7" s="41"/>
      <c r="K7" s="41"/>
      <c r="L7" s="41" t="s">
        <v>9</v>
      </c>
      <c r="M7" s="41"/>
      <c r="N7" s="41"/>
      <c r="O7" s="41" t="s">
        <v>7</v>
      </c>
      <c r="P7" s="41"/>
      <c r="Q7" s="41"/>
      <c r="R7" s="43" t="s">
        <v>42</v>
      </c>
      <c r="S7" s="43"/>
      <c r="T7" s="43"/>
      <c r="U7" s="43"/>
      <c r="V7" s="43"/>
      <c r="W7" s="43"/>
    </row>
    <row r="8" spans="1:23" ht="63" x14ac:dyDescent="0.25">
      <c r="A8" s="45"/>
      <c r="B8" s="41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5" t="s">
        <v>11</v>
      </c>
      <c r="V8" s="1" t="s">
        <v>17</v>
      </c>
      <c r="W8" s="1" t="s">
        <v>11</v>
      </c>
    </row>
    <row r="9" spans="1:23" ht="31.5" x14ac:dyDescent="0.25">
      <c r="A9" s="30" t="s">
        <v>44</v>
      </c>
      <c r="B9" s="12">
        <v>21</v>
      </c>
      <c r="C9" s="12">
        <v>6</v>
      </c>
      <c r="D9" s="12">
        <v>10</v>
      </c>
      <c r="E9" s="12">
        <v>5</v>
      </c>
      <c r="F9" s="15">
        <v>5</v>
      </c>
      <c r="G9" s="12">
        <v>11</v>
      </c>
      <c r="H9" s="12">
        <v>5</v>
      </c>
      <c r="I9" s="12">
        <v>4</v>
      </c>
      <c r="J9" s="12">
        <v>11</v>
      </c>
      <c r="K9" s="12">
        <v>6</v>
      </c>
      <c r="L9" s="12">
        <v>5</v>
      </c>
      <c r="M9" s="12">
        <v>11</v>
      </c>
      <c r="N9" s="12">
        <v>5</v>
      </c>
      <c r="O9" s="12">
        <v>4</v>
      </c>
      <c r="P9" s="12">
        <v>9</v>
      </c>
      <c r="Q9" s="12">
        <v>8</v>
      </c>
      <c r="R9" s="33">
        <f t="shared" ref="R9:R15" si="0">(C9+F9+I9+L9+O9)/5</f>
        <v>4.8</v>
      </c>
      <c r="S9" s="32">
        <v>22</v>
      </c>
      <c r="T9" s="33">
        <f t="shared" ref="T9:T15" si="1">(D9+G9+J9+M9+P9)/5</f>
        <v>10.4</v>
      </c>
      <c r="U9" s="32">
        <f t="shared" ref="U9:U15" si="2">T9*100/B9</f>
        <v>49.523809523809526</v>
      </c>
      <c r="V9" s="35">
        <f>(E9+H9+K9+N9+Q9)/5</f>
        <v>5.8</v>
      </c>
      <c r="W9" s="32">
        <f t="shared" ref="W9:W15" si="3">V9*100/B9</f>
        <v>27.61904761904762</v>
      </c>
    </row>
    <row r="10" spans="1:23" ht="15.75" x14ac:dyDescent="0.25">
      <c r="A10" s="30" t="s">
        <v>47</v>
      </c>
      <c r="B10" s="12">
        <v>22</v>
      </c>
      <c r="C10" s="12">
        <v>7</v>
      </c>
      <c r="D10" s="12">
        <v>11</v>
      </c>
      <c r="E10" s="12">
        <v>4</v>
      </c>
      <c r="F10" s="12">
        <v>5</v>
      </c>
      <c r="G10" s="12">
        <v>13</v>
      </c>
      <c r="H10" s="12">
        <v>4</v>
      </c>
      <c r="I10" s="12">
        <v>4</v>
      </c>
      <c r="J10" s="12">
        <v>12</v>
      </c>
      <c r="K10" s="12">
        <v>6</v>
      </c>
      <c r="L10" s="12">
        <v>5</v>
      </c>
      <c r="M10" s="12">
        <v>12</v>
      </c>
      <c r="N10" s="12">
        <v>5</v>
      </c>
      <c r="O10" s="12">
        <v>4</v>
      </c>
      <c r="P10" s="12">
        <v>10</v>
      </c>
      <c r="Q10" s="12">
        <v>8</v>
      </c>
      <c r="R10" s="34">
        <f t="shared" si="0"/>
        <v>5</v>
      </c>
      <c r="S10" s="32">
        <f t="shared" ref="S10:S15" si="4">R10*100/B10</f>
        <v>22.727272727272727</v>
      </c>
      <c r="T10" s="33">
        <f t="shared" si="1"/>
        <v>11.6</v>
      </c>
      <c r="U10" s="32">
        <f t="shared" si="2"/>
        <v>52.727272727272727</v>
      </c>
      <c r="V10" s="35">
        <f>(E10+H10+K10+N10+Q10)/5</f>
        <v>5.4</v>
      </c>
      <c r="W10" s="32">
        <v>24</v>
      </c>
    </row>
    <row r="11" spans="1:23" ht="31.5" x14ac:dyDescent="0.25">
      <c r="A11" s="30" t="s">
        <v>45</v>
      </c>
      <c r="B11" s="12">
        <v>21</v>
      </c>
      <c r="C11" s="12">
        <v>5</v>
      </c>
      <c r="D11" s="12">
        <v>14</v>
      </c>
      <c r="E11" s="12">
        <v>2</v>
      </c>
      <c r="F11" s="12">
        <v>4</v>
      </c>
      <c r="G11" s="12">
        <v>14</v>
      </c>
      <c r="H11" s="12">
        <v>3</v>
      </c>
      <c r="I11" s="12">
        <v>5</v>
      </c>
      <c r="J11" s="12">
        <v>14</v>
      </c>
      <c r="K11" s="12">
        <v>2</v>
      </c>
      <c r="L11" s="12">
        <v>4</v>
      </c>
      <c r="M11" s="12">
        <v>13</v>
      </c>
      <c r="N11" s="12">
        <v>4</v>
      </c>
      <c r="O11" s="12">
        <v>4</v>
      </c>
      <c r="P11" s="12">
        <v>11</v>
      </c>
      <c r="Q11" s="12">
        <v>6</v>
      </c>
      <c r="R11" s="33">
        <f t="shared" si="0"/>
        <v>4.4000000000000004</v>
      </c>
      <c r="S11" s="32">
        <f t="shared" si="4"/>
        <v>20.952380952380956</v>
      </c>
      <c r="T11" s="33">
        <v>13</v>
      </c>
      <c r="U11" s="32">
        <v>60</v>
      </c>
      <c r="V11" s="35">
        <v>4</v>
      </c>
      <c r="W11" s="32">
        <f t="shared" si="3"/>
        <v>19.047619047619047</v>
      </c>
    </row>
    <row r="12" spans="1:23" ht="31.5" x14ac:dyDescent="0.25">
      <c r="A12" s="30" t="s">
        <v>46</v>
      </c>
      <c r="B12" s="12">
        <v>25</v>
      </c>
      <c r="C12" s="12">
        <v>3</v>
      </c>
      <c r="D12" s="12">
        <v>16</v>
      </c>
      <c r="E12" s="12">
        <v>6</v>
      </c>
      <c r="F12" s="12">
        <v>4</v>
      </c>
      <c r="G12" s="12">
        <v>16</v>
      </c>
      <c r="H12" s="12">
        <v>5</v>
      </c>
      <c r="I12" s="12">
        <v>4</v>
      </c>
      <c r="J12" s="12">
        <v>17</v>
      </c>
      <c r="K12" s="12">
        <v>4</v>
      </c>
      <c r="L12" s="12">
        <v>5</v>
      </c>
      <c r="M12" s="12">
        <v>15</v>
      </c>
      <c r="N12" s="12">
        <v>5</v>
      </c>
      <c r="O12" s="12">
        <v>4</v>
      </c>
      <c r="P12" s="12">
        <v>16</v>
      </c>
      <c r="Q12" s="12">
        <v>5</v>
      </c>
      <c r="R12" s="34">
        <f t="shared" si="0"/>
        <v>4</v>
      </c>
      <c r="S12" s="6">
        <f t="shared" si="4"/>
        <v>16</v>
      </c>
      <c r="T12" s="34">
        <f t="shared" si="1"/>
        <v>16</v>
      </c>
      <c r="U12" s="6">
        <f t="shared" si="2"/>
        <v>64</v>
      </c>
      <c r="V12" s="36">
        <f>(E12+H12+K12+N12+Q12)/5</f>
        <v>5</v>
      </c>
      <c r="W12" s="6">
        <f t="shared" si="3"/>
        <v>20</v>
      </c>
    </row>
    <row r="13" spans="1:23" ht="31.5" x14ac:dyDescent="0.25">
      <c r="A13" s="30" t="s">
        <v>49</v>
      </c>
      <c r="B13" s="12">
        <v>21</v>
      </c>
      <c r="C13" s="12">
        <v>6</v>
      </c>
      <c r="D13" s="12">
        <v>11</v>
      </c>
      <c r="E13" s="12">
        <v>4</v>
      </c>
      <c r="F13" s="12">
        <v>4</v>
      </c>
      <c r="G13" s="12">
        <v>10</v>
      </c>
      <c r="H13" s="12">
        <v>7</v>
      </c>
      <c r="I13" s="12">
        <v>6</v>
      </c>
      <c r="J13" s="12">
        <v>9</v>
      </c>
      <c r="K13" s="12">
        <v>6</v>
      </c>
      <c r="L13" s="12">
        <v>3</v>
      </c>
      <c r="M13" s="12">
        <v>13</v>
      </c>
      <c r="N13" s="12">
        <v>5</v>
      </c>
      <c r="O13" s="12">
        <v>4</v>
      </c>
      <c r="P13" s="12">
        <v>12</v>
      </c>
      <c r="Q13" s="12">
        <v>5</v>
      </c>
      <c r="R13" s="33">
        <f t="shared" si="0"/>
        <v>4.5999999999999996</v>
      </c>
      <c r="S13" s="32">
        <f t="shared" si="4"/>
        <v>21.904761904761902</v>
      </c>
      <c r="T13" s="34">
        <f t="shared" si="1"/>
        <v>11</v>
      </c>
      <c r="U13" s="32">
        <f t="shared" si="2"/>
        <v>52.38095238095238</v>
      </c>
      <c r="V13" s="35">
        <f>(E13+H13+K13+N13+Q13)/5</f>
        <v>5.4</v>
      </c>
      <c r="W13" s="32">
        <f t="shared" si="3"/>
        <v>25.714285714285715</v>
      </c>
    </row>
    <row r="14" spans="1:23" ht="31.5" x14ac:dyDescent="0.25">
      <c r="A14" s="30" t="s">
        <v>48</v>
      </c>
      <c r="B14" s="12">
        <v>21</v>
      </c>
      <c r="C14" s="12">
        <v>5</v>
      </c>
      <c r="D14" s="12">
        <v>12</v>
      </c>
      <c r="E14" s="12">
        <v>4</v>
      </c>
      <c r="F14" s="12">
        <v>4</v>
      </c>
      <c r="G14" s="12">
        <v>10</v>
      </c>
      <c r="H14" s="12">
        <v>7</v>
      </c>
      <c r="I14" s="12">
        <v>4</v>
      </c>
      <c r="J14" s="12">
        <v>15</v>
      </c>
      <c r="K14" s="12">
        <v>2</v>
      </c>
      <c r="L14" s="12">
        <v>8</v>
      </c>
      <c r="M14" s="12">
        <v>13</v>
      </c>
      <c r="N14" s="12">
        <v>0</v>
      </c>
      <c r="O14" s="12">
        <v>6</v>
      </c>
      <c r="P14" s="12">
        <v>15</v>
      </c>
      <c r="Q14" s="12">
        <v>0</v>
      </c>
      <c r="R14" s="33">
        <f t="shared" si="0"/>
        <v>5.4</v>
      </c>
      <c r="S14" s="32">
        <f t="shared" si="4"/>
        <v>25.714285714285715</v>
      </c>
      <c r="T14" s="34">
        <f t="shared" si="1"/>
        <v>13</v>
      </c>
      <c r="U14" s="32">
        <f t="shared" si="2"/>
        <v>61.904761904761905</v>
      </c>
      <c r="V14" s="35">
        <f>(E14+H14+K14+N14+Q14)/5</f>
        <v>2.6</v>
      </c>
      <c r="W14" s="32">
        <f t="shared" si="3"/>
        <v>12.380952380952381</v>
      </c>
    </row>
    <row r="15" spans="1:23" ht="15.75" x14ac:dyDescent="0.25">
      <c r="A15" s="31" t="s">
        <v>1</v>
      </c>
      <c r="B15" s="14">
        <f t="shared" ref="B15" si="5">SUM(B8:B14)</f>
        <v>131</v>
      </c>
      <c r="C15" s="12">
        <f t="shared" ref="C15" si="6">SUM(C9:C14)</f>
        <v>32</v>
      </c>
      <c r="D15" s="12">
        <f t="shared" ref="D15" si="7">SUM(D9:D14)</f>
        <v>74</v>
      </c>
      <c r="E15" s="12">
        <f t="shared" ref="E15" si="8">SUM(E9:E14)</f>
        <v>25</v>
      </c>
      <c r="F15" s="12">
        <f t="shared" ref="F15:Q15" si="9">SUM(F9:F14)</f>
        <v>26</v>
      </c>
      <c r="G15" s="12">
        <f t="shared" si="9"/>
        <v>74</v>
      </c>
      <c r="H15" s="12">
        <f t="shared" si="9"/>
        <v>31</v>
      </c>
      <c r="I15" s="12">
        <f t="shared" si="9"/>
        <v>27</v>
      </c>
      <c r="J15" s="12">
        <f t="shared" si="9"/>
        <v>78</v>
      </c>
      <c r="K15" s="12">
        <f t="shared" si="9"/>
        <v>26</v>
      </c>
      <c r="L15" s="12">
        <f t="shared" si="9"/>
        <v>30</v>
      </c>
      <c r="M15" s="12">
        <f t="shared" si="9"/>
        <v>77</v>
      </c>
      <c r="N15" s="12">
        <f t="shared" si="9"/>
        <v>24</v>
      </c>
      <c r="O15" s="12">
        <f t="shared" si="9"/>
        <v>26</v>
      </c>
      <c r="P15" s="12">
        <f t="shared" si="9"/>
        <v>73</v>
      </c>
      <c r="Q15" s="12">
        <f t="shared" si="9"/>
        <v>32</v>
      </c>
      <c r="R15" s="33">
        <f t="shared" si="0"/>
        <v>28.2</v>
      </c>
      <c r="S15" s="32">
        <f t="shared" si="4"/>
        <v>21.52671755725191</v>
      </c>
      <c r="T15" s="33">
        <f t="shared" si="1"/>
        <v>75.2</v>
      </c>
      <c r="U15" s="32">
        <f t="shared" si="2"/>
        <v>57.404580152671755</v>
      </c>
      <c r="V15" s="36">
        <v>28</v>
      </c>
      <c r="W15" s="32">
        <f t="shared" si="3"/>
        <v>21.374045801526716</v>
      </c>
    </row>
    <row r="16" spans="1:23" ht="17.25" customHeight="1" x14ac:dyDescent="0.25">
      <c r="A16" s="26" t="s">
        <v>12</v>
      </c>
      <c r="B16" s="16">
        <f>B15*100/B15</f>
        <v>100</v>
      </c>
      <c r="C16" s="13">
        <f>C15*100/B15</f>
        <v>24.427480916030536</v>
      </c>
      <c r="D16" s="13">
        <f>D15*100/B15</f>
        <v>56.488549618320612</v>
      </c>
      <c r="E16" s="13">
        <f>E15*100/B15</f>
        <v>19.083969465648856</v>
      </c>
      <c r="F16" s="13">
        <f>F15*100/B15</f>
        <v>19.847328244274809</v>
      </c>
      <c r="G16" s="13">
        <f>G15*100/B15</f>
        <v>56.488549618320612</v>
      </c>
      <c r="H16" s="13">
        <f>H15*100/B15</f>
        <v>23.664122137404579</v>
      </c>
      <c r="I16" s="13">
        <f>I15*100/B15</f>
        <v>20.610687022900763</v>
      </c>
      <c r="J16" s="13">
        <f>J15*100/B15</f>
        <v>59.541984732824424</v>
      </c>
      <c r="K16" s="13">
        <f>K15*100/B15</f>
        <v>19.847328244274809</v>
      </c>
      <c r="L16" s="13">
        <f>L15*100/B15</f>
        <v>22.900763358778626</v>
      </c>
      <c r="M16" s="13">
        <f>M15*100/B15</f>
        <v>58.778625954198475</v>
      </c>
      <c r="N16" s="13">
        <f>N15*100/B15</f>
        <v>18.320610687022899</v>
      </c>
      <c r="O16" s="13">
        <f>O15*100/B15</f>
        <v>19.847328244274809</v>
      </c>
      <c r="P16" s="13">
        <f>P15*100/B15</f>
        <v>55.725190839694655</v>
      </c>
      <c r="Q16" s="13">
        <f>Q15*100/B15</f>
        <v>24.427480916030536</v>
      </c>
      <c r="R16" s="24"/>
      <c r="S16" s="24"/>
      <c r="T16" s="24"/>
      <c r="U16" s="24"/>
      <c r="V16" s="24"/>
      <c r="W16" s="24"/>
    </row>
    <row r="17" spans="1:17" ht="15.75" x14ac:dyDescent="0.2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4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1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АЙНУРА</cp:lastModifiedBy>
  <dcterms:created xsi:type="dcterms:W3CDTF">2022-12-22T06:57:03Z</dcterms:created>
  <dcterms:modified xsi:type="dcterms:W3CDTF">2024-01-14T09:38:32Z</dcterms:modified>
</cp:coreProperties>
</file>